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1\DATNES\Administrācija\Iepirkumi\Iepirkumi 2026\TIRGUS IZPĒTES\Reklāma_telpu noformējums\"/>
    </mc:Choice>
  </mc:AlternateContent>
  <xr:revisionPtr revIDLastSave="0" documentId="13_ncr:1_{D54C806F-2275-4DD4-92EC-12606DF935EC}" xr6:coauthVersionLast="47" xr6:coauthVersionMax="47" xr10:uidLastSave="{00000000-0000-0000-0000-000000000000}"/>
  <bookViews>
    <workbookView xWindow="-120" yWindow="-120" windowWidth="29040" windowHeight="15720" tabRatio="500" xr2:uid="{00000000-000D-0000-FFFF-FFFF00000000}"/>
  </bookViews>
  <sheets>
    <sheet name="Sheet1"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H30" i="1" l="1"/>
  <c r="H31" i="1"/>
  <c r="H32" i="1"/>
  <c r="H33" i="1"/>
  <c r="H34" i="1"/>
  <c r="H35" i="1"/>
  <c r="H36" i="1"/>
  <c r="H37" i="1"/>
  <c r="H38" i="1"/>
  <c r="H39" i="1"/>
  <c r="H41" i="1"/>
  <c r="H42" i="1"/>
  <c r="H43" i="1"/>
  <c r="H45" i="1"/>
  <c r="H27" i="1"/>
  <c r="H28" i="1"/>
  <c r="H21" i="1"/>
  <c r="H22" i="1"/>
  <c r="H23" i="1"/>
  <c r="H24" i="1"/>
  <c r="H25" i="1"/>
  <c r="H16" i="1"/>
  <c r="H17" i="1"/>
  <c r="H18" i="1"/>
  <c r="H19" i="1"/>
  <c r="H15" i="1"/>
  <c r="H46" i="1" s="1"/>
  <c r="H47" i="1" s="1"/>
  <c r="H48" i="1" l="1"/>
</calcChain>
</file>

<file path=xl/sharedStrings.xml><?xml version="1.0" encoding="utf-8"?>
<sst xmlns="http://schemas.openxmlformats.org/spreadsheetml/2006/main" count="125" uniqueCount="96">
  <si>
    <t xml:space="preserve"> Vienības cena EUR bez PVN </t>
  </si>
  <si>
    <t>Montāža</t>
  </si>
  <si>
    <t>I</t>
  </si>
  <si>
    <t>Orgstikls</t>
  </si>
  <si>
    <t>bez montāžas</t>
  </si>
  <si>
    <t>II</t>
  </si>
  <si>
    <t>Putukartons, dibonds</t>
  </si>
  <si>
    <t>III</t>
  </si>
  <si>
    <t>Komatex</t>
  </si>
  <si>
    <t>IV</t>
  </si>
  <si>
    <t>ar montāžu</t>
  </si>
  <si>
    <r>
      <rPr>
        <sz val="11"/>
        <color rgb="FF000000"/>
        <rFont val="Calibri"/>
        <family val="2"/>
        <charset val="186"/>
      </rPr>
      <t>1 m</t>
    </r>
    <r>
      <rPr>
        <vertAlign val="superscript"/>
        <sz val="11"/>
        <color rgb="FF000000"/>
        <rFont val="Calibri"/>
        <family val="2"/>
        <charset val="186"/>
      </rPr>
      <t>2</t>
    </r>
  </si>
  <si>
    <t>V</t>
  </si>
  <si>
    <t>A4</t>
  </si>
  <si>
    <t xml:space="preserve">bez montāžas </t>
  </si>
  <si>
    <t>VI</t>
  </si>
  <si>
    <t>Plakāti</t>
  </si>
  <si>
    <t>Demontāža</t>
  </si>
  <si>
    <t>1h</t>
  </si>
  <si>
    <t>Kopā  EUR bez PVN</t>
  </si>
  <si>
    <t>PVN 21%</t>
  </si>
  <si>
    <t>Pavisam kopā EUR ar PVN</t>
  </si>
  <si>
    <t>Grīdas uzlīmes (185mk +/- 5mk) laminētas, ar druku, nodilumizturīgas,  kalpošanas laiks līdz 2 gadiem)</t>
  </si>
  <si>
    <t>1., 2</t>
  </si>
  <si>
    <t>Darba laika plāksne - 6mm orgstikls, aizmugurē sudrabaina līmplēve, pie pamatnes pietiprināta causrpīdīga kabatiņa,  komplektā 4 tērauda distanceri (galviņas izmērs ~12mm, attālums no sienas ~20mm)</t>
  </si>
  <si>
    <t>TEHNISKĀ SPECIFIKĀCIJA-TEHNISKAIS-FINANŠU PIEDĀVĀJUMS</t>
  </si>
  <si>
    <t>8 (6*7)</t>
  </si>
  <si>
    <t>Pasūtītāja minimālās prasības</t>
  </si>
  <si>
    <t>Nr.</t>
  </si>
  <si>
    <t>Izmēri</t>
  </si>
  <si>
    <t>Ilustratīvā attēla Nr.</t>
  </si>
  <si>
    <t>Kopējā cena EUR bez PVN</t>
  </si>
  <si>
    <t>Orgstikla norādes, 6mm, aplīmēts no abām pusēm (no aizmugures aplīmēts ar pelēku plēvi (75mk +/- 5mk) - sudraba efekts, priekšpusē līmplēve un ploterēti uzraksti), komplektā tērauda distanceri 6 gab. (galviņas izmērs ~18mm, attālums no sienas ~20mm)</t>
  </si>
  <si>
    <t>Putukartons 1-pusēja druka vai aplīmēts ar apdrukātu līmplēvi (75mk +/- 5mk).  Stūros caurumi skrūvēm vai savilcējiem.</t>
  </si>
  <si>
    <t>800mmx200mm</t>
  </si>
  <si>
    <r>
      <t>1 m</t>
    </r>
    <r>
      <rPr>
        <vertAlign val="superscript"/>
        <sz val="11"/>
        <color rgb="FF000000"/>
        <rFont val="Calibri"/>
        <family val="2"/>
        <charset val="186"/>
      </rPr>
      <t xml:space="preserve">2 </t>
    </r>
    <r>
      <rPr>
        <vertAlign val="superscript"/>
        <sz val="9.5"/>
        <color rgb="FF000000"/>
        <rFont val="Calibri"/>
        <family val="2"/>
        <charset val="186"/>
      </rPr>
      <t>(nestandarta izmēra gadījumā)</t>
    </r>
  </si>
  <si>
    <t>Putukartons 2-pusēja druka vai aplīmēts ar apdrukātu līmplēvi (75mk +/- 5mk)   Stūros caurumi skrūvēm vai savilcējiem.</t>
  </si>
  <si>
    <t>Kabinetu plāksnes, 6mm orgstikls, 100mmx250 mm, no aizmugures aplīmēts ar pelēku plēvi (75mk +/- 5mk), sudraba efekts, priekšpusē ploterēti uzraksti, komplektā 2 distanceri (galviņas izmērs ~13mm, attālums no sienas 15mm-20mm)</t>
  </si>
  <si>
    <t>Komatex norādes 5mm, vienpusēja krāsaina druka.</t>
  </si>
  <si>
    <t>680mmx860mm</t>
  </si>
  <si>
    <t xml:space="preserve">Komatex plāksne, 3mm (kalendārs/bērnu skaits), vienpusēja krāsaina druka </t>
  </si>
  <si>
    <r>
      <t>1 m</t>
    </r>
    <r>
      <rPr>
        <vertAlign val="superscript"/>
        <sz val="11"/>
        <color rgb="FF000000"/>
        <rFont val="Calibri"/>
        <family val="2"/>
        <charset val="186"/>
      </rPr>
      <t xml:space="preserve">2  </t>
    </r>
    <r>
      <rPr>
        <vertAlign val="superscript"/>
        <sz val="9.5"/>
        <color rgb="FF000000"/>
        <rFont val="Calibri"/>
        <family val="2"/>
        <charset val="186"/>
      </rPr>
      <t>(nestandarta izmēra gadījumā)</t>
    </r>
  </si>
  <si>
    <r>
      <t>1 m</t>
    </r>
    <r>
      <rPr>
        <vertAlign val="superscript"/>
        <sz val="11"/>
        <color rgb="FF000000"/>
        <rFont val="Calibri"/>
        <family val="2"/>
        <charset val="186"/>
      </rPr>
      <t xml:space="preserve">2 </t>
    </r>
  </si>
  <si>
    <t>Plakāti, diplomi, sertifikāti, stāvvietu kartes, u.tml, papīrs pusmatēts silk,  170 grami. Makets – grafisks stils  bez attēlu iegādes izmaksām. Krāsaina izdruka.</t>
  </si>
  <si>
    <t>pretendenta nosaukums, reģistrāciajs Nr., juridiskā adrese</t>
  </si>
  <si>
    <t>10. Pretendents ir atbildīgs par to, lai piegādājamo preču izvēlē un pakalpojumu izmantošanā, sadarbības partneru izvēlē tas ievērotu Eiropas Savienības vai Ziemeļatlantijas līguma organizācijas dalībvalsts noteiktās sankcijas.</t>
  </si>
  <si>
    <t>9. Finanšu piedāvājumā iekļauj visas ar Tehniskās specifikācijas prasību izpildi saistītās izmaksas, tai skaitā, visas preču izgatavošanas, piegādes un uzstādīšanas(montāžas)  izmaksas, nepieciešamo saskaņojumu izmaksas, visus nodokļus un nodevas, transporta izdevumus, kā arī visas ar iepirkuma priekšmetu netieši saistītās izmaksas (dokumentu drukāšana u.tml.).</t>
  </si>
  <si>
    <t xml:space="preserve">8. Piegāde tiek saskaņota ar Pasūtītāju, Pasūtītāja darba laikā, uz Pasūtītāja norādīto adresi un piegādei pilnībā jāatbilst Pasūtījumā norādītajam. </t>
  </si>
  <si>
    <t xml:space="preserve">7. Saskaņojumi - visus nepieciešamos saskaņojumus, kas nepieciešami pakalpojuma veikšanai, veic pakalpojumu sniedzējs, kā arī uzņemas atbildību par to ievērošanu. </t>
  </si>
  <si>
    <t>6. Pasūtījuma izpildes termiņš - visus pakalpojumu sniegšanas ietvaros izgatavojamos materiālus jāpiegādā pasūtītājam 10 (desmit) darba dienu laikā no pasūtījuma saskaņošanas brīža. Izņēmums ir orgstikla norādes, kurām pasūtījuma izpildes laiks ir pēc vienošanās, bet ne ilgāk kā 15 (piecpadsmit) darba dienas.</t>
  </si>
  <si>
    <t>5. Montāžas izmaksas Izpildītājs  iekļauta gatavā produkta cenā, ja vien nav norādīts citādi (bez montāžas). Ja nepieciešams, pakalpojuma sniedzējs veic iepriekšējo līmplēvju demontāžu un utilizāciju.</t>
  </si>
  <si>
    <t>4. Uzstādīšana - ja pakalpojuma pieprasījumā norādīta montāža, tā jāveic pasūtītajam piederošās telpās augstumā līdz 2m, norādītajā laikā, ievērojot pasūtītāja noteiktās prasības  SIA "Jūrmalas slimnīca" teritorijā, ja tādas  ir uz to brīdi noteiktas (sejas maskas, roku dezinfekcija, u.tml).</t>
  </si>
  <si>
    <t>3. Pakalpojuma kvalitāte - ja nav nodrošināta atbilstoša krāsu atainošana, attēla asums, ir pieļautas jebkādas citas nekvalitatīva pakalpojuma pazīmes, t.sk. montāžas neprecizitātes,  pakalpojumu sniedzējam ir jānovērš minētie defekti uz sava rēķina, ievērojot pakalpojuma pieprasījuma norādītos termiņus.</t>
  </si>
  <si>
    <t xml:space="preserve">2. Maketēšanas izmaksas izpildītājs iekļauj gatavā produkta cenā. Pakalpojuma sniedzējs pēc pasūtītāja pieprasījuma nosūta arī gatavo ražošanas failu (atvērtu). </t>
  </si>
  <si>
    <t>11. Piegādāto preču un veikto darbu garantijas laiks ir ne mazāk kā viens gads.</t>
  </si>
  <si>
    <t>Pasūtītājam ir tiesības līguma izpildes laikā papildus tehniskajā un finanšu piedāvājumā norādītajām precēm pasūtīt arī cita līdzīga rakstura formāta preces, par preču cenu vienojoties individuāli, ņemot vērā esošo situāciju tirgū.</t>
  </si>
  <si>
    <t>13. Izpildes vieta - SIA "Jūrmalas slimnīca", Vienības prospektā 19/21, Jūrmalā.</t>
  </si>
  <si>
    <t>15. Pretendents, iesniedzot savu piedāvājumu ir atbildīgs par to, lai pakalpojumu nodrošināšanā, sadarbības partneru izvēlē tas ievērotu Eiropas Savienības vai Ziemeļatlantijas līguma organizācijas dalībvalsts noteiktās sankcijas.</t>
  </si>
  <si>
    <t xml:space="preserve">1. Saskaņošana - pirms darbu uzsākšanas, pakalpojuma sniedzējs saskaņo pasūtītās produkcijas parauga vizualizāciju ar izmēriem ar pasūtītāju. Pēc nepieciešamības  saskaņojot ar pasūtītāju veic dizaina un maketa izmaiņas. Dizaina izstrādē izpildītās jāievēro pasūtītāja grafiskā dizaina vadlīnijas (pielikumā). </t>
  </si>
  <si>
    <t xml:space="preserve">Apliecinām, ka mums ir visas nepieciešamās zināšanas, prasmes, materiālu pieejamība un tehnoloģiskās iespējas, lai sniegtu pasūtītājam nepieciešamos pakalpojamus un piegādātu preces.
Apliecinām, ka preču piegāde un  pakalpojumu izpilde tiks veikta saskaņā ar tehniskajās specifikācijās  noteiktajām prasībām.
Amatpersonas vai pilnvarotās personas paraksts:	
Parakstītāja vārds, uzvārds un amats:	
Datums:	
</t>
  </si>
  <si>
    <t>Līmplēve, balta (matēta 75mk +/- 5mk ), ar pilnkrāsu apdruku</t>
  </si>
  <si>
    <t>Līmplēvju noņemšana no orgstikla,  stikla virsmām vai grīdas</t>
  </si>
  <si>
    <t xml:space="preserve">A2 </t>
  </si>
  <si>
    <t>Orientējošais skaits (gab.)</t>
  </si>
  <si>
    <t xml:space="preserve">17. Finanšu piedāvājumā cena summējošās pozīcijas ar ne vairāk kā divām decimālzīmēm aiz komata. Piedāvājumā cenu norāda eiro (EUR) bez pievienotās vērtības nodokļa (PVN). Cenā jāiekļauj visi ar pakalpojumu nodrošināšanu saistītie izdevumi, ietverot visas izmaksas, kas saistītas ar pasūtījuma izpildi, nodokļiem, nodevām un transporta izdevumiem, kā arī citām izmaksām, kas ir nepieciešamas pakalpojuma piegādei. Iepirkuma līguma izpildes laikā pretendenta piedāvājumā noteiktā cena paliek nemainīga un nekādas papildus izmaksas, noslēdzot iepirkuma līgumu vai pēc tā noslēgšanas, netiks ņemtas vērā.     </t>
  </si>
  <si>
    <t>18. Pretendents iesniedzot savu piedāvājumu ņem vērā visas pasūtītāja norādītās minimālās tehniskās specifikācijas prasības un piedāvājumu iesniedz par visu tehniskajā specifikācijā prasīto kopumu.</t>
  </si>
  <si>
    <t>Tirgus izpēte</t>
  </si>
  <si>
    <t>Pielikumā: Pielikums Nr.1 - ilustratīvie attēli.</t>
  </si>
  <si>
    <t>40x90 mm</t>
  </si>
  <si>
    <t xml:space="preserve">Alumīnija kompozītmateriāls 3mm, informatīvais stends ārtelpām  vienpusēja krāsaina UV apdruka, stūros caurumi skrūvēm vai savilcējiem. Materiāls un druka noturīga pret izbalēšanu saulē vai citu ārējās vides ietekmi.   </t>
  </si>
  <si>
    <t>Ploterēšana (uzrakstiem), noturīgas līmeplēve (melna, balta vai tumši zila)</t>
  </si>
  <si>
    <t>Ploterēšana, uzlīmes, līmplēve</t>
  </si>
  <si>
    <r>
      <t xml:space="preserve">Uzlīmes, krāsu druka,  polimēra plēve -  </t>
    </r>
    <r>
      <rPr>
        <u/>
        <sz val="11"/>
        <color rgb="FF000000"/>
        <rFont val="Calibri"/>
        <family val="2"/>
        <charset val="186"/>
      </rPr>
      <t xml:space="preserve">ilgstošai </t>
    </r>
    <r>
      <rPr>
        <sz val="11"/>
        <color rgb="FF000000"/>
        <rFont val="Calibri"/>
        <family val="2"/>
        <charset val="186"/>
      </rPr>
      <t>lietošanai , līmēšanai uz stikla virsmas. Viegli uzlīmēt, neveido gaisa burbuļus.</t>
    </r>
  </si>
  <si>
    <t>Uzlīmes glancētas,  D 10cm, ar krāsu druku, griešana pa 1gb</t>
  </si>
  <si>
    <r>
      <t xml:space="preserve">Informatīvās uzlīmes  - </t>
    </r>
    <r>
      <rPr>
        <u/>
        <sz val="11"/>
        <color rgb="FF000000"/>
        <rFont val="Calibri"/>
        <family val="2"/>
        <charset val="186"/>
      </rPr>
      <t>īslaicīgai</t>
    </r>
    <r>
      <rPr>
        <sz val="11"/>
        <color rgb="FF000000"/>
        <rFont val="Calibri"/>
        <family val="2"/>
        <charset val="186"/>
      </rPr>
      <t xml:space="preserve"> lietošanai (75mk +/- 5mk) piem.,  līmēšanai uz krāsotas sienas – noņemot nebojā krāsojumu (t.s., removable). Viegli uzlīmēt, neveido gaisa burbuļus </t>
    </r>
  </si>
  <si>
    <t>A3</t>
  </si>
  <si>
    <t xml:space="preserve">A4 </t>
  </si>
  <si>
    <t xml:space="preserve">A5 </t>
  </si>
  <si>
    <t xml:space="preserve"> diametrs 10 cm</t>
  </si>
  <si>
    <t>A5</t>
  </si>
  <si>
    <t>100x250 mm</t>
  </si>
  <si>
    <t>Pamatne 250x370mm un  kabatiņa – 220x305 mm</t>
  </si>
  <si>
    <t>Garderobes numuriņi, orgstikls, ovāli, 4x9cm, cauruma diametrs 2cm, numerācija melna, skaits no 1-100</t>
  </si>
  <si>
    <t>100x250mm</t>
  </si>
  <si>
    <t>______________________________________________________</t>
  </si>
  <si>
    <r>
      <t>1 m</t>
    </r>
    <r>
      <rPr>
        <vertAlign val="superscript"/>
        <sz val="11"/>
        <color rgb="FF000000"/>
        <rFont val="Calibri"/>
        <family val="2"/>
        <charset val="186"/>
      </rPr>
      <t>2 (nestandarta izmēra gadījumā)</t>
    </r>
  </si>
  <si>
    <r>
      <rPr>
        <b/>
        <sz val="11"/>
        <color rgb="FF000000"/>
        <rFont val="Calibri"/>
        <family val="2"/>
        <charset val="186"/>
      </rPr>
      <t>Iepirkuma mērķis:</t>
    </r>
    <r>
      <rPr>
        <sz val="11"/>
        <color rgb="FF000000"/>
        <rFont val="Calibri"/>
        <family val="2"/>
        <charset val="186"/>
      </rPr>
      <t xml:space="preserve"> telpu noformējuma elementu, vizuālo norāžu un reklāmas materiālu izgatavošana un piegāde SIA "Jūrmalas slimnīca" vajadzībām.</t>
    </r>
  </si>
  <si>
    <t>12. Darbu izpildes laiks: 12 (divpadsmit) mēneši no līguma noslēgšanas dienas.</t>
  </si>
  <si>
    <t>20. Kontaktpersona par tehnisko specifikāciju: Mārketinga speciāliste Velta Vasiļevska, e-pasta adrese: velta.vasilevska@jurmalasslimnica.lv, tālruņa Nr.: 29181777.</t>
  </si>
  <si>
    <r>
      <t xml:space="preserve">21. Pretendents piedāvājumu iesniedz elektroniski Iepirkumu speciālistei Olgai Rūgumai, e-pasta adrese: olga.ruguma@jurmalasslimnica.lv, tālrunis: 20717302 līdz </t>
    </r>
    <r>
      <rPr>
        <b/>
        <sz val="11"/>
        <color rgb="FF000000"/>
        <rFont val="Calibri"/>
        <family val="2"/>
        <charset val="186"/>
      </rPr>
      <t>2026. gada 26. maijam (ieskaitot).</t>
    </r>
  </si>
  <si>
    <t>14.	Iesniedzot savu piedāvājumu, Pretendents apliecina, ka tam Latvijas Republikā saskaņā ar likumu “Par nodokļiem un nodevām” vai valstī, kurā tas reģistrēts vai kurā atrodas tā pastāvīgā dzīvesvieta, saskaņā ar attiecīgās ārvalsts normatīvajiem aktiem nav neizpildītas saistības nodokļu (tai skaitā valsts sociālās apdrošināšanas) jomā, kas kopsummā pārsniedz EUR 150.00 (viens simts piecdesmit eiro un 00 centu).</t>
  </si>
  <si>
    <t>16. Pretendents, iesniedzot piedāvājumu, apliecina, ka neiegādājas preces vai nesaņem pakalpojumus no fiziskas vai juridiskas personas (tai skaitā tās valdes vai padomes locekļa, patiesā labuma guvēja, pārstāvēttiesīgās personas vai prokūrista, vai personas, kura ir pilnvarota pārstāvēt juridisko personu darbībās, kas saistītas ar filiāli, vai personālsabiedrības biedru, tās valdes vai padomes locekļa, patiesā labuma guvēja, pārstāvēttiesīgās personas vai prokūrista, ja juridiskā persona ir personālsabiedrība), pret kuru ir noteiktas starptautiskās vai nacionālās sankcijas vai būtiskas finanšu tirgus intereses ietekmējošas Eiropas Savienības vai Ziemeļatlantijas līguma organizācijas dalībvalsts noteiktās sankcijas un spēj pierādīt materiālu izcelsmi, uzrādot ražotāju sertifikātus pēc pieprasījuma.</t>
  </si>
  <si>
    <t>19. Piedāvājuma vērtēšanas kritēriji: iepirkuma līguma slēgšanas tiesību piešķiršanā priekšroka tiks dota Pretendentam, kura piedāvājums atbilst izvirzītajām minimālajām prasībām un objektīvi (ekonomiski pamatoti) ir saimnieciski visizdevīgākais, ņemot vērā: Pasūtītāja budžeta pieejamību, piedāvāto līgumcenu EUR bez PVN, paredzamās izmaksas un papildus ieguvumus, ilgtspējību.</t>
  </si>
  <si>
    <t>reģistrācijas Nr. 40003220000</t>
  </si>
  <si>
    <t>SIA "Jūrmalas slimnīca"</t>
  </si>
  <si>
    <t>"Telpu noformējuma elementu, vizuālo norāžu un reklāmas materiālu izgatavošana un piegāde SIA “Jūrmalas slimnīca” vajadzībām"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</si>
</sst>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charset val="186"/>
    </font>
    <font>
      <b/>
      <sz val="11"/>
      <color rgb="FF000000"/>
      <name val="Calibri"/>
      <family val="2"/>
      <charset val="186"/>
    </font>
    <font>
      <vertAlign val="superscript"/>
      <sz val="11"/>
      <color rgb="FF000000"/>
      <name val="Calibri"/>
      <family val="2"/>
      <charset val="186"/>
    </font>
    <font>
      <u/>
      <sz val="11"/>
      <color rgb="FF000000"/>
      <name val="Calibri"/>
      <family val="2"/>
      <charset val="186"/>
    </font>
    <font>
      <sz val="9"/>
      <color rgb="FF000000"/>
      <name val="Calibri"/>
      <family val="2"/>
      <charset val="186"/>
    </font>
    <font>
      <b/>
      <sz val="9"/>
      <color rgb="FF000000"/>
      <name val="Calibri"/>
      <family val="2"/>
      <charset val="186"/>
    </font>
    <font>
      <vertAlign val="superscript"/>
      <sz val="9.5"/>
      <color rgb="FF000000"/>
      <name val="Calibri"/>
      <family val="2"/>
      <charset val="186"/>
    </font>
    <font>
      <sz val="11"/>
      <color rgb="FFFF0000"/>
      <name val="Calibri"/>
      <family val="2"/>
      <charset val="186"/>
    </font>
  </fonts>
  <fills count="7">
    <fill>
      <patternFill patternType="none"/>
    </fill>
    <fill>
      <patternFill patternType="gray125"/>
    </fill>
    <fill>
      <patternFill patternType="solid">
        <fgColor rgb="FFF7CAAC"/>
        <bgColor rgb="FFD9D9D9"/>
      </patternFill>
    </fill>
    <fill>
      <patternFill patternType="solid">
        <fgColor rgb="FFD9D9D9"/>
        <bgColor rgb="FFF7CAAC"/>
      </patternFill>
    </fill>
    <fill>
      <patternFill patternType="solid">
        <fgColor theme="0" tint="-0.14999847407452621"/>
        <bgColor rgb="FFF7CAAC"/>
      </patternFill>
    </fill>
    <fill>
      <patternFill patternType="solid">
        <fgColor theme="0" tint="-0.14999847407452621"/>
        <bgColor indexed="64"/>
      </patternFill>
    </fill>
    <fill>
      <patternFill patternType="solid">
        <fgColor theme="5" tint="0.59999389629810485"/>
        <bgColor indexed="64"/>
      </patternFill>
    </fill>
  </fills>
  <borders count="16">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style="medium">
        <color auto="1"/>
      </bottom>
      <diagonal/>
    </border>
    <border>
      <left/>
      <right/>
      <top style="medium">
        <color auto="1"/>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87">
    <xf numFmtId="0" fontId="0" fillId="0" borderId="0" xfId="0"/>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8" xfId="0" applyFill="1" applyBorder="1" applyAlignment="1">
      <alignment horizontal="justify"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Border="1" applyAlignment="1">
      <alignment horizontal="center" vertical="center" wrapText="1"/>
    </xf>
    <xf numFmtId="0" fontId="0" fillId="0" borderId="10" xfId="0" applyBorder="1" applyAlignment="1">
      <alignment horizontal="center" vertical="center" wrapText="1"/>
    </xf>
    <xf numFmtId="2" fontId="0" fillId="0" borderId="10" xfId="0" applyNumberFormat="1" applyBorder="1" applyAlignment="1">
      <alignment horizontal="center" vertical="center" wrapText="1"/>
    </xf>
    <xf numFmtId="0" fontId="0" fillId="0" borderId="6" xfId="0" applyBorder="1" applyAlignment="1">
      <alignment horizontal="center" vertical="center" wrapText="1"/>
    </xf>
    <xf numFmtId="2" fontId="0" fillId="0" borderId="2" xfId="0" applyNumberFormat="1" applyBorder="1" applyAlignment="1">
      <alignment horizontal="center" vertical="center" wrapText="1"/>
    </xf>
    <xf numFmtId="0" fontId="1" fillId="3" borderId="7" xfId="0" applyFont="1" applyFill="1" applyBorder="1" applyAlignment="1">
      <alignment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vertical="center" wrapText="1"/>
    </xf>
    <xf numFmtId="0" fontId="1" fillId="3" borderId="8" xfId="0" applyFont="1" applyFill="1" applyBorder="1" applyAlignment="1">
      <alignment horizontal="center" vertical="center" wrapText="1"/>
    </xf>
    <xf numFmtId="0" fontId="0" fillId="0" borderId="11" xfId="0" applyBorder="1" applyAlignment="1">
      <alignment horizontal="center" vertical="center" wrapText="1"/>
    </xf>
    <xf numFmtId="2" fontId="0" fillId="0" borderId="11" xfId="0" applyNumberFormat="1" applyBorder="1" applyAlignment="1">
      <alignment horizontal="center" vertical="center" wrapText="1"/>
    </xf>
    <xf numFmtId="0" fontId="0" fillId="0" borderId="4" xfId="0" applyBorder="1" applyAlignment="1">
      <alignment horizontal="center" vertical="center" wrapText="1"/>
    </xf>
    <xf numFmtId="2" fontId="0" fillId="0" borderId="4" xfId="0" applyNumberFormat="1" applyBorder="1" applyAlignment="1">
      <alignment horizontal="center" vertical="center" wrapText="1"/>
    </xf>
    <xf numFmtId="0" fontId="0" fillId="3" borderId="8" xfId="0" applyFill="1" applyBorder="1" applyAlignment="1">
      <alignment horizontal="left" vertical="center" wrapText="1"/>
    </xf>
    <xf numFmtId="2" fontId="1" fillId="2" borderId="5" xfId="0" applyNumberFormat="1" applyFont="1" applyFill="1" applyBorder="1" applyAlignment="1">
      <alignment horizontal="center" vertical="center" wrapText="1"/>
    </xf>
    <xf numFmtId="0" fontId="1" fillId="5" borderId="8" xfId="0" applyFont="1" applyFill="1" applyBorder="1" applyAlignment="1">
      <alignment vertical="center" wrapText="1"/>
    </xf>
    <xf numFmtId="0" fontId="1" fillId="4" borderId="8" xfId="0" applyFont="1" applyFill="1" applyBorder="1" applyAlignment="1">
      <alignment horizontal="center" vertical="center" wrapText="1"/>
    </xf>
    <xf numFmtId="2" fontId="1" fillId="4" borderId="8" xfId="0" applyNumberFormat="1" applyFont="1" applyFill="1" applyBorder="1" applyAlignment="1">
      <alignment horizontal="center" vertical="center" wrapText="1"/>
    </xf>
    <xf numFmtId="2" fontId="0" fillId="5" borderId="5" xfId="0" applyNumberFormat="1" applyFill="1" applyBorder="1" applyAlignment="1">
      <alignment horizontal="center" vertical="center" wrapText="1"/>
    </xf>
    <xf numFmtId="0" fontId="4" fillId="0" borderId="0" xfId="0" applyFont="1" applyAlignment="1">
      <alignment wrapText="1"/>
    </xf>
    <xf numFmtId="0" fontId="4" fillId="3" borderId="7" xfId="0" applyFont="1" applyFill="1" applyBorder="1" applyAlignment="1">
      <alignment horizontal="justify" vertical="center" wrapText="1"/>
    </xf>
    <xf numFmtId="0" fontId="4" fillId="0" borderId="5" xfId="0" applyFont="1" applyBorder="1" applyAlignment="1">
      <alignment horizontal="left" vertical="center" wrapText="1"/>
    </xf>
    <xf numFmtId="0" fontId="5" fillId="4" borderId="7" xfId="0" applyFont="1" applyFill="1" applyBorder="1" applyAlignment="1">
      <alignment vertical="center" wrapText="1"/>
    </xf>
    <xf numFmtId="0" fontId="5" fillId="3" borderId="7" xfId="0" applyFont="1" applyFill="1" applyBorder="1" applyAlignment="1">
      <alignment vertical="center" wrapText="1"/>
    </xf>
    <xf numFmtId="0" fontId="4" fillId="3" borderId="8" xfId="0" applyFont="1" applyFill="1" applyBorder="1" applyAlignment="1">
      <alignment horizontal="left" vertical="center" wrapText="1"/>
    </xf>
    <xf numFmtId="0" fontId="0" fillId="0" borderId="9" xfId="0" applyBorder="1" applyAlignment="1">
      <alignment horizontal="center" vertical="center" wrapText="1"/>
    </xf>
    <xf numFmtId="0" fontId="1" fillId="3" borderId="1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1" fillId="3" borderId="2" xfId="0" applyFont="1" applyFill="1" applyBorder="1" applyAlignment="1">
      <alignment horizontal="center" vertical="center" wrapText="1"/>
    </xf>
    <xf numFmtId="0" fontId="5" fillId="3" borderId="13" xfId="0" applyFont="1" applyFill="1" applyBorder="1" applyAlignment="1">
      <alignment vertical="center" wrapText="1"/>
    </xf>
    <xf numFmtId="0" fontId="1" fillId="3" borderId="13" xfId="0" applyFont="1" applyFill="1" applyBorder="1" applyAlignment="1">
      <alignment vertical="center" wrapText="1"/>
    </xf>
    <xf numFmtId="0" fontId="4" fillId="0" borderId="14" xfId="0" applyFont="1" applyBorder="1" applyAlignment="1">
      <alignment horizontal="center" vertical="center" wrapText="1"/>
    </xf>
    <xf numFmtId="0" fontId="0" fillId="0" borderId="15" xfId="0" applyBorder="1" applyAlignment="1">
      <alignment horizontal="center" vertical="center" wrapText="1"/>
    </xf>
    <xf numFmtId="0" fontId="1" fillId="0" borderId="0" xfId="0" applyFont="1" applyAlignment="1">
      <alignment wrapText="1"/>
    </xf>
    <xf numFmtId="0" fontId="0" fillId="0" borderId="3" xfId="0" applyBorder="1" applyAlignment="1">
      <alignment horizontal="center" vertical="center" wrapText="1"/>
    </xf>
    <xf numFmtId="2" fontId="0" fillId="0" borderId="6" xfId="0" applyNumberFormat="1" applyBorder="1" applyAlignment="1">
      <alignment horizontal="center" vertical="center" wrapText="1"/>
    </xf>
    <xf numFmtId="0" fontId="0" fillId="0" borderId="2" xfId="0" applyBorder="1" applyAlignment="1">
      <alignment vertical="center" wrapText="1"/>
    </xf>
    <xf numFmtId="0" fontId="0" fillId="5" borderId="8" xfId="0"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vertical="center" wrapText="1"/>
    </xf>
    <xf numFmtId="0" fontId="0" fillId="5" borderId="8" xfId="0" applyFill="1" applyBorder="1" applyAlignment="1">
      <alignment horizontal="left" vertical="center" wrapText="1"/>
    </xf>
    <xf numFmtId="0" fontId="1" fillId="6" borderId="4"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0" fillId="0" borderId="1" xfId="0" applyBorder="1" applyAlignment="1">
      <alignment wrapText="1"/>
    </xf>
    <xf numFmtId="0" fontId="1" fillId="2" borderId="2"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3" xfId="0" applyBorder="1" applyAlignment="1">
      <alignment horizontal="center" vertical="center" wrapText="1"/>
    </xf>
    <xf numFmtId="0" fontId="1" fillId="2" borderId="2" xfId="0" applyFont="1" applyFill="1" applyBorder="1" applyAlignment="1">
      <alignment horizontal="right" vertical="center" wrapText="1"/>
    </xf>
    <xf numFmtId="0" fontId="7" fillId="0" borderId="0" xfId="0" applyFont="1" applyAlignment="1">
      <alignment horizontal="left" vertical="center" wrapText="1"/>
    </xf>
    <xf numFmtId="0" fontId="1" fillId="0" borderId="0" xfId="0" applyFont="1" applyAlignment="1">
      <alignment horizontal="lef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0" fillId="0" borderId="0" xfId="0" applyAlignment="1">
      <alignment horizontal="left"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7CAA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5"/>
  <sheetViews>
    <sheetView tabSelected="1" topLeftCell="A16" zoomScale="81" zoomScaleNormal="81" workbookViewId="0">
      <selection activeCell="K13" sqref="K13"/>
    </sheetView>
  </sheetViews>
  <sheetFormatPr defaultColWidth="8.7109375" defaultRowHeight="15" x14ac:dyDescent="0.25"/>
  <cols>
    <col min="1" max="1" width="5" style="3" customWidth="1"/>
    <col min="2" max="2" width="81.5703125" style="2" customWidth="1"/>
    <col min="3" max="3" width="12.28515625" style="33" customWidth="1"/>
    <col min="4" max="4" width="26.28515625" style="3" customWidth="1"/>
    <col min="5" max="5" width="13.28515625" style="4" customWidth="1"/>
    <col min="6" max="6" width="15.140625" style="4" customWidth="1"/>
    <col min="7" max="7" width="16" style="4" customWidth="1"/>
    <col min="8" max="8" width="32.5703125" style="4" customWidth="1"/>
    <col min="9" max="9" width="26.140625" style="3" customWidth="1"/>
    <col min="10" max="16384" width="8.7109375" style="3"/>
  </cols>
  <sheetData>
    <row r="1" spans="1:8" ht="15" customHeight="1" x14ac:dyDescent="0.25">
      <c r="A1" s="62" t="s">
        <v>94</v>
      </c>
      <c r="B1" s="62"/>
      <c r="C1" s="62"/>
      <c r="D1" s="62"/>
      <c r="E1" s="62"/>
      <c r="F1" s="62"/>
      <c r="G1" s="62"/>
      <c r="H1" s="62"/>
    </row>
    <row r="2" spans="1:8" ht="15" customHeight="1" x14ac:dyDescent="0.25">
      <c r="A2" s="62" t="s">
        <v>93</v>
      </c>
      <c r="B2" s="62"/>
      <c r="C2" s="62"/>
      <c r="D2" s="62"/>
      <c r="E2" s="62"/>
      <c r="F2" s="62"/>
      <c r="G2" s="62"/>
      <c r="H2" s="62"/>
    </row>
    <row r="3" spans="1:8" ht="15" customHeight="1" x14ac:dyDescent="0.25">
      <c r="A3" s="63" t="s">
        <v>66</v>
      </c>
      <c r="B3" s="63"/>
      <c r="C3" s="63"/>
      <c r="D3" s="63"/>
      <c r="E3" s="63"/>
      <c r="F3" s="63"/>
      <c r="G3" s="63"/>
      <c r="H3" s="63"/>
    </row>
    <row r="4" spans="1:8" ht="14.25" customHeight="1" x14ac:dyDescent="0.25">
      <c r="A4" s="65" t="s">
        <v>25</v>
      </c>
      <c r="B4" s="65"/>
      <c r="C4" s="65"/>
      <c r="D4" s="65"/>
      <c r="E4" s="65"/>
      <c r="F4" s="65"/>
      <c r="G4" s="65"/>
      <c r="H4" s="65"/>
    </row>
    <row r="5" spans="1:8" ht="15" customHeight="1" x14ac:dyDescent="0.25">
      <c r="A5" s="64" t="s">
        <v>95</v>
      </c>
      <c r="B5" s="64"/>
      <c r="C5" s="64"/>
      <c r="D5" s="64"/>
      <c r="E5" s="64"/>
      <c r="F5" s="64"/>
      <c r="G5" s="64"/>
      <c r="H5" s="64"/>
    </row>
    <row r="6" spans="1:8" ht="15" customHeight="1" x14ac:dyDescent="0.25">
      <c r="A6" s="66" t="s">
        <v>84</v>
      </c>
      <c r="B6" s="66"/>
      <c r="C6" s="66"/>
      <c r="D6" s="66"/>
      <c r="E6" s="66"/>
      <c r="F6" s="66"/>
      <c r="G6" s="66"/>
      <c r="H6" s="66"/>
    </row>
    <row r="7" spans="1:8" ht="15" customHeight="1" x14ac:dyDescent="0.25">
      <c r="A7" s="67" t="s">
        <v>44</v>
      </c>
      <c r="B7" s="67"/>
      <c r="C7" s="67"/>
      <c r="D7" s="67"/>
      <c r="E7" s="67"/>
      <c r="F7" s="67"/>
      <c r="G7" s="67"/>
      <c r="H7" s="67"/>
    </row>
    <row r="8" spans="1:8" ht="15" customHeight="1" thickBot="1" x14ac:dyDescent="0.3">
      <c r="A8" s="68"/>
      <c r="B8" s="68"/>
      <c r="C8" s="68"/>
      <c r="D8" s="68"/>
      <c r="E8" s="68"/>
      <c r="F8" s="68"/>
      <c r="G8" s="68"/>
      <c r="H8" s="68"/>
    </row>
    <row r="9" spans="1:8" ht="14.25" customHeight="1" thickBot="1" x14ac:dyDescent="0.3">
      <c r="A9" s="69" t="s">
        <v>28</v>
      </c>
      <c r="B9" s="69" t="s">
        <v>27</v>
      </c>
      <c r="C9" s="73" t="s">
        <v>1</v>
      </c>
      <c r="D9" s="73" t="s">
        <v>29</v>
      </c>
      <c r="E9" s="70" t="s">
        <v>30</v>
      </c>
      <c r="F9" s="73" t="s">
        <v>63</v>
      </c>
      <c r="G9" s="69" t="s">
        <v>0</v>
      </c>
      <c r="H9" s="73" t="s">
        <v>31</v>
      </c>
    </row>
    <row r="10" spans="1:8" ht="15.75" thickBot="1" x14ac:dyDescent="0.3">
      <c r="A10" s="69"/>
      <c r="B10" s="69"/>
      <c r="C10" s="74"/>
      <c r="D10" s="74"/>
      <c r="E10" s="71"/>
      <c r="F10" s="74"/>
      <c r="G10" s="69"/>
      <c r="H10" s="74"/>
    </row>
    <row r="11" spans="1:8" ht="15.75" thickBot="1" x14ac:dyDescent="0.3">
      <c r="A11" s="69"/>
      <c r="B11" s="69"/>
      <c r="C11" s="74"/>
      <c r="D11" s="74"/>
      <c r="E11" s="71"/>
      <c r="F11" s="74"/>
      <c r="G11" s="69"/>
      <c r="H11" s="74"/>
    </row>
    <row r="12" spans="1:8" ht="15.75" thickBot="1" x14ac:dyDescent="0.3">
      <c r="A12" s="69"/>
      <c r="B12" s="69"/>
      <c r="C12" s="75"/>
      <c r="D12" s="75"/>
      <c r="E12" s="72"/>
      <c r="F12" s="75"/>
      <c r="G12" s="69"/>
      <c r="H12" s="75"/>
    </row>
    <row r="13" spans="1:8" ht="15.75" thickBot="1" x14ac:dyDescent="0.3">
      <c r="A13" s="7">
        <v>1</v>
      </c>
      <c r="B13" s="6">
        <v>2</v>
      </c>
      <c r="C13" s="5">
        <v>3</v>
      </c>
      <c r="D13" s="5">
        <v>4</v>
      </c>
      <c r="E13" s="59">
        <v>5</v>
      </c>
      <c r="F13" s="5">
        <v>6</v>
      </c>
      <c r="G13" s="5">
        <v>7</v>
      </c>
      <c r="H13" s="5" t="s">
        <v>26</v>
      </c>
    </row>
    <row r="14" spans="1:8" ht="15.75" thickBot="1" x14ac:dyDescent="0.3">
      <c r="A14" s="8" t="s">
        <v>2</v>
      </c>
      <c r="B14" s="9" t="s">
        <v>3</v>
      </c>
      <c r="C14" s="34"/>
      <c r="D14" s="10"/>
      <c r="E14" s="55"/>
      <c r="F14" s="11"/>
      <c r="G14" s="11"/>
      <c r="H14" s="12"/>
    </row>
    <row r="15" spans="1:8" ht="55.5" customHeight="1" thickBot="1" x14ac:dyDescent="0.3">
      <c r="A15" s="17">
        <v>1</v>
      </c>
      <c r="B15" s="85" t="s">
        <v>32</v>
      </c>
      <c r="C15" s="41" t="s">
        <v>4</v>
      </c>
      <c r="D15" s="1" t="s">
        <v>85</v>
      </c>
      <c r="E15" s="1" t="s">
        <v>23</v>
      </c>
      <c r="F15" s="1">
        <v>5</v>
      </c>
      <c r="G15" s="18"/>
      <c r="H15" s="14">
        <f>F15*G15</f>
        <v>0</v>
      </c>
    </row>
    <row r="16" spans="1:8" ht="27.75" customHeight="1" thickBot="1" x14ac:dyDescent="0.3">
      <c r="A16" s="17">
        <v>2</v>
      </c>
      <c r="B16" s="86"/>
      <c r="C16" s="41" t="s">
        <v>4</v>
      </c>
      <c r="D16" s="13" t="s">
        <v>62</v>
      </c>
      <c r="E16" s="13"/>
      <c r="F16" s="13">
        <v>1</v>
      </c>
      <c r="G16" s="14"/>
      <c r="H16" s="14">
        <f t="shared" ref="H16:H45" si="0">F16*G16</f>
        <v>0</v>
      </c>
    </row>
    <row r="17" spans="1:8" ht="59.25" customHeight="1" thickBot="1" x14ac:dyDescent="0.3">
      <c r="A17" s="17">
        <v>3</v>
      </c>
      <c r="B17" s="1" t="s">
        <v>24</v>
      </c>
      <c r="C17" s="42" t="s">
        <v>4</v>
      </c>
      <c r="D17" s="13" t="s">
        <v>81</v>
      </c>
      <c r="E17" s="17">
        <v>3</v>
      </c>
      <c r="F17" s="1">
        <v>5</v>
      </c>
      <c r="G17" s="18"/>
      <c r="H17" s="14">
        <f t="shared" si="0"/>
        <v>0</v>
      </c>
    </row>
    <row r="18" spans="1:8" ht="61.5" customHeight="1" thickBot="1" x14ac:dyDescent="0.3">
      <c r="A18" s="17">
        <v>4</v>
      </c>
      <c r="B18" s="13" t="s">
        <v>37</v>
      </c>
      <c r="C18" s="43" t="s">
        <v>4</v>
      </c>
      <c r="D18" s="13" t="s">
        <v>80</v>
      </c>
      <c r="E18" s="13">
        <v>4</v>
      </c>
      <c r="F18" s="13">
        <v>5</v>
      </c>
      <c r="G18" s="14"/>
      <c r="H18" s="14">
        <f t="shared" si="0"/>
        <v>0</v>
      </c>
    </row>
    <row r="19" spans="1:8" ht="45.75" customHeight="1" thickBot="1" x14ac:dyDescent="0.3">
      <c r="A19" s="60">
        <v>5</v>
      </c>
      <c r="B19" s="1" t="s">
        <v>82</v>
      </c>
      <c r="C19" s="42" t="s">
        <v>4</v>
      </c>
      <c r="D19" s="13" t="s">
        <v>68</v>
      </c>
      <c r="E19" s="17"/>
      <c r="F19" s="17">
        <v>200</v>
      </c>
      <c r="G19" s="53"/>
      <c r="H19" s="14">
        <f t="shared" si="0"/>
        <v>0</v>
      </c>
    </row>
    <row r="20" spans="1:8" ht="15.75" thickBot="1" x14ac:dyDescent="0.3">
      <c r="A20" s="20" t="s">
        <v>5</v>
      </c>
      <c r="B20" s="20" t="s">
        <v>6</v>
      </c>
      <c r="C20" s="36"/>
      <c r="D20" s="29"/>
      <c r="E20" s="56"/>
      <c r="F20" s="30"/>
      <c r="G20" s="31"/>
      <c r="H20" s="32"/>
    </row>
    <row r="21" spans="1:8" ht="29.25" customHeight="1" thickBot="1" x14ac:dyDescent="0.3">
      <c r="A21" s="17">
        <v>5</v>
      </c>
      <c r="B21" s="61" t="s">
        <v>33</v>
      </c>
      <c r="C21" s="44" t="s">
        <v>4</v>
      </c>
      <c r="D21" s="13" t="s">
        <v>34</v>
      </c>
      <c r="E21" s="23"/>
      <c r="F21" s="23">
        <v>5</v>
      </c>
      <c r="G21" s="24"/>
      <c r="H21" s="14">
        <f t="shared" si="0"/>
        <v>0</v>
      </c>
    </row>
    <row r="22" spans="1:8" ht="30.75" customHeight="1" thickBot="1" x14ac:dyDescent="0.3">
      <c r="A22" s="17">
        <v>6</v>
      </c>
      <c r="B22" s="61"/>
      <c r="C22" s="45" t="s">
        <v>4</v>
      </c>
      <c r="D22" s="25" t="s">
        <v>35</v>
      </c>
      <c r="E22" s="15"/>
      <c r="F22" s="15">
        <v>3</v>
      </c>
      <c r="G22" s="16"/>
      <c r="H22" s="14">
        <f t="shared" si="0"/>
        <v>0</v>
      </c>
    </row>
    <row r="23" spans="1:8" ht="32.25" customHeight="1" thickBot="1" x14ac:dyDescent="0.3">
      <c r="A23" s="17">
        <v>7</v>
      </c>
      <c r="B23" s="61" t="s">
        <v>36</v>
      </c>
      <c r="C23" s="45" t="s">
        <v>4</v>
      </c>
      <c r="D23" s="1" t="s">
        <v>34</v>
      </c>
      <c r="E23" s="15">
        <v>5</v>
      </c>
      <c r="F23" s="15">
        <v>5</v>
      </c>
      <c r="G23" s="16"/>
      <c r="H23" s="14">
        <f t="shared" si="0"/>
        <v>0</v>
      </c>
    </row>
    <row r="24" spans="1:8" ht="33.75" customHeight="1" thickBot="1" x14ac:dyDescent="0.3">
      <c r="A24" s="17">
        <v>8</v>
      </c>
      <c r="B24" s="61"/>
      <c r="C24" s="45" t="s">
        <v>4</v>
      </c>
      <c r="D24" s="1" t="s">
        <v>35</v>
      </c>
      <c r="E24" s="15"/>
      <c r="F24" s="15">
        <v>5</v>
      </c>
      <c r="G24" s="16"/>
      <c r="H24" s="14">
        <f t="shared" si="0"/>
        <v>0</v>
      </c>
    </row>
    <row r="25" spans="1:8" ht="69" customHeight="1" thickBot="1" x14ac:dyDescent="0.3">
      <c r="A25" s="17">
        <v>9</v>
      </c>
      <c r="B25" s="15" t="s">
        <v>69</v>
      </c>
      <c r="C25" s="45" t="s">
        <v>4</v>
      </c>
      <c r="D25" s="1" t="s">
        <v>35</v>
      </c>
      <c r="E25" s="15"/>
      <c r="F25" s="15">
        <v>1</v>
      </c>
      <c r="G25" s="16"/>
      <c r="H25" s="14">
        <f t="shared" si="0"/>
        <v>0</v>
      </c>
    </row>
    <row r="26" spans="1:8" ht="15.75" thickBot="1" x14ac:dyDescent="0.3">
      <c r="A26" s="20" t="s">
        <v>7</v>
      </c>
      <c r="B26" s="20" t="s">
        <v>8</v>
      </c>
      <c r="C26" s="37"/>
      <c r="D26" s="19"/>
      <c r="E26" s="57"/>
      <c r="F26" s="19"/>
      <c r="G26" s="19"/>
      <c r="H26" s="32"/>
    </row>
    <row r="27" spans="1:8" ht="36.75" customHeight="1" thickBot="1" x14ac:dyDescent="0.3">
      <c r="A27" s="17">
        <v>10</v>
      </c>
      <c r="B27" s="1" t="s">
        <v>38</v>
      </c>
      <c r="C27" s="41" t="s">
        <v>4</v>
      </c>
      <c r="D27" s="1" t="s">
        <v>35</v>
      </c>
      <c r="E27" s="1"/>
      <c r="F27" s="1">
        <v>3</v>
      </c>
      <c r="G27" s="18"/>
      <c r="H27" s="14">
        <f t="shared" si="0"/>
        <v>0</v>
      </c>
    </row>
    <row r="28" spans="1:8" ht="42" customHeight="1" thickBot="1" x14ac:dyDescent="0.3">
      <c r="A28" s="17">
        <v>11</v>
      </c>
      <c r="B28" s="13" t="s">
        <v>40</v>
      </c>
      <c r="C28" s="43" t="s">
        <v>4</v>
      </c>
      <c r="D28" s="13" t="s">
        <v>39</v>
      </c>
      <c r="E28" s="13">
        <v>6</v>
      </c>
      <c r="F28" s="13">
        <v>1</v>
      </c>
      <c r="G28" s="14"/>
      <c r="H28" s="14">
        <f t="shared" si="0"/>
        <v>0</v>
      </c>
    </row>
    <row r="29" spans="1:8" ht="15.75" thickBot="1" x14ac:dyDescent="0.3">
      <c r="A29" s="46" t="s">
        <v>9</v>
      </c>
      <c r="B29" s="22" t="s">
        <v>71</v>
      </c>
      <c r="C29" s="47"/>
      <c r="D29" s="48"/>
      <c r="E29" s="29"/>
      <c r="F29" s="21"/>
      <c r="G29" s="21"/>
      <c r="H29" s="32"/>
    </row>
    <row r="30" spans="1:8" ht="33.75" customHeight="1" thickBot="1" x14ac:dyDescent="0.3">
      <c r="A30" s="1">
        <v>12</v>
      </c>
      <c r="B30" s="80" t="s">
        <v>70</v>
      </c>
      <c r="C30" s="49" t="s">
        <v>10</v>
      </c>
      <c r="D30" s="50" t="s">
        <v>35</v>
      </c>
      <c r="E30" s="39"/>
      <c r="F30" s="1">
        <v>3</v>
      </c>
      <c r="G30" s="18"/>
      <c r="H30" s="14">
        <f t="shared" si="0"/>
        <v>0</v>
      </c>
    </row>
    <row r="31" spans="1:8" ht="23.45" customHeight="1" thickBot="1" x14ac:dyDescent="0.3">
      <c r="A31" s="23">
        <v>13</v>
      </c>
      <c r="B31" s="80"/>
      <c r="C31" s="41" t="s">
        <v>4</v>
      </c>
      <c r="D31" s="39" t="s">
        <v>83</v>
      </c>
      <c r="E31" s="25"/>
      <c r="F31" s="25">
        <v>10</v>
      </c>
      <c r="G31" s="26"/>
      <c r="H31" s="14">
        <f t="shared" si="0"/>
        <v>0</v>
      </c>
    </row>
    <row r="32" spans="1:8" ht="29.25" customHeight="1" thickBot="1" x14ac:dyDescent="0.3">
      <c r="A32" s="1">
        <v>14</v>
      </c>
      <c r="B32" s="61" t="s">
        <v>72</v>
      </c>
      <c r="C32" s="41" t="s">
        <v>4</v>
      </c>
      <c r="D32" s="1" t="s">
        <v>41</v>
      </c>
      <c r="E32" s="1"/>
      <c r="F32" s="1">
        <v>1</v>
      </c>
      <c r="G32" s="18"/>
      <c r="H32" s="14">
        <f t="shared" si="0"/>
        <v>0</v>
      </c>
    </row>
    <row r="33" spans="1:8" ht="27" customHeight="1" thickBot="1" x14ac:dyDescent="0.3">
      <c r="A33" s="1">
        <v>15</v>
      </c>
      <c r="B33" s="61"/>
      <c r="C33" s="41" t="s">
        <v>4</v>
      </c>
      <c r="D33" s="1" t="s">
        <v>76</v>
      </c>
      <c r="E33" s="1"/>
      <c r="F33" s="1">
        <v>50</v>
      </c>
      <c r="G33" s="18"/>
      <c r="H33" s="14">
        <f t="shared" si="0"/>
        <v>0</v>
      </c>
    </row>
    <row r="34" spans="1:8" ht="30.75" customHeight="1" thickBot="1" x14ac:dyDescent="0.3">
      <c r="A34" s="17">
        <v>16</v>
      </c>
      <c r="B34" s="61"/>
      <c r="C34" s="41" t="s">
        <v>14</v>
      </c>
      <c r="D34" s="1" t="s">
        <v>79</v>
      </c>
      <c r="E34" s="1"/>
      <c r="F34" s="1">
        <v>30</v>
      </c>
      <c r="G34" s="18"/>
      <c r="H34" s="14">
        <f t="shared" si="0"/>
        <v>0</v>
      </c>
    </row>
    <row r="35" spans="1:8" ht="29.25" customHeight="1" thickBot="1" x14ac:dyDescent="0.3">
      <c r="A35" s="17">
        <v>17</v>
      </c>
      <c r="B35" s="81" t="s">
        <v>74</v>
      </c>
      <c r="C35" s="41" t="s">
        <v>4</v>
      </c>
      <c r="D35" s="1" t="s">
        <v>41</v>
      </c>
      <c r="E35" s="1"/>
      <c r="F35" s="1">
        <v>1</v>
      </c>
      <c r="G35" s="18"/>
      <c r="H35" s="14">
        <f t="shared" si="0"/>
        <v>0</v>
      </c>
    </row>
    <row r="36" spans="1:8" ht="30.75" customHeight="1" thickBot="1" x14ac:dyDescent="0.3">
      <c r="A36" s="1">
        <v>18</v>
      </c>
      <c r="B36" s="81"/>
      <c r="C36" s="41" t="s">
        <v>4</v>
      </c>
      <c r="D36" s="1" t="s">
        <v>13</v>
      </c>
      <c r="E36" s="54"/>
      <c r="F36" s="1">
        <v>300</v>
      </c>
      <c r="G36" s="18"/>
      <c r="H36" s="14">
        <f t="shared" si="0"/>
        <v>0</v>
      </c>
    </row>
    <row r="37" spans="1:8" ht="30.75" customHeight="1" thickBot="1" x14ac:dyDescent="0.3">
      <c r="A37" s="1">
        <v>19</v>
      </c>
      <c r="B37" s="13" t="s">
        <v>60</v>
      </c>
      <c r="C37" s="43" t="s">
        <v>10</v>
      </c>
      <c r="D37" s="13" t="s">
        <v>11</v>
      </c>
      <c r="E37" s="1"/>
      <c r="F37" s="1">
        <v>5</v>
      </c>
      <c r="G37" s="18"/>
      <c r="H37" s="14">
        <f t="shared" si="0"/>
        <v>0</v>
      </c>
    </row>
    <row r="38" spans="1:8" ht="33.6" customHeight="1" thickBot="1" x14ac:dyDescent="0.3">
      <c r="A38" s="1">
        <v>20</v>
      </c>
      <c r="B38" s="52" t="s">
        <v>73</v>
      </c>
      <c r="C38" s="41" t="s">
        <v>14</v>
      </c>
      <c r="D38" s="1" t="s">
        <v>78</v>
      </c>
      <c r="E38" s="1"/>
      <c r="F38" s="1">
        <v>50</v>
      </c>
      <c r="G38" s="18"/>
      <c r="H38" s="14">
        <f t="shared" si="0"/>
        <v>0</v>
      </c>
    </row>
    <row r="39" spans="1:8" ht="36.75" customHeight="1" thickBot="1" x14ac:dyDescent="0.3">
      <c r="A39" s="1">
        <v>21</v>
      </c>
      <c r="B39" s="15" t="s">
        <v>22</v>
      </c>
      <c r="C39" s="41" t="s">
        <v>10</v>
      </c>
      <c r="D39" s="1" t="s">
        <v>42</v>
      </c>
      <c r="E39" s="54"/>
      <c r="F39" s="1">
        <v>2</v>
      </c>
      <c r="G39" s="18"/>
      <c r="H39" s="14">
        <f t="shared" si="0"/>
        <v>0</v>
      </c>
    </row>
    <row r="40" spans="1:8" ht="15.75" thickBot="1" x14ac:dyDescent="0.3">
      <c r="A40" s="20" t="s">
        <v>12</v>
      </c>
      <c r="B40" s="20" t="s">
        <v>16</v>
      </c>
      <c r="C40" s="38"/>
      <c r="D40" s="27"/>
      <c r="E40" s="58"/>
      <c r="F40" s="27"/>
      <c r="G40" s="27"/>
      <c r="H40" s="32"/>
    </row>
    <row r="41" spans="1:8" ht="42.75" customHeight="1" thickBot="1" x14ac:dyDescent="0.3">
      <c r="A41" s="1">
        <v>22</v>
      </c>
      <c r="B41" s="76" t="s">
        <v>43</v>
      </c>
      <c r="C41" s="43" t="s">
        <v>4</v>
      </c>
      <c r="D41" s="13" t="s">
        <v>77</v>
      </c>
      <c r="E41" s="13"/>
      <c r="F41" s="13">
        <v>200</v>
      </c>
      <c r="G41" s="18"/>
      <c r="H41" s="14">
        <f t="shared" si="0"/>
        <v>0</v>
      </c>
    </row>
    <row r="42" spans="1:8" ht="22.5" customHeight="1" thickBot="1" x14ac:dyDescent="0.3">
      <c r="A42" s="23">
        <v>23</v>
      </c>
      <c r="B42" s="76"/>
      <c r="C42" s="43" t="s">
        <v>4</v>
      </c>
      <c r="D42" s="13" t="s">
        <v>76</v>
      </c>
      <c r="E42" s="13"/>
      <c r="F42" s="13">
        <v>10</v>
      </c>
      <c r="G42" s="53"/>
      <c r="H42" s="14">
        <f t="shared" si="0"/>
        <v>0</v>
      </c>
    </row>
    <row r="43" spans="1:8" ht="21.75" customHeight="1" thickBot="1" x14ac:dyDescent="0.3">
      <c r="A43" s="23">
        <v>24</v>
      </c>
      <c r="B43" s="76"/>
      <c r="C43" s="43" t="s">
        <v>4</v>
      </c>
      <c r="D43" s="13" t="s">
        <v>75</v>
      </c>
      <c r="E43" s="13"/>
      <c r="F43" s="13">
        <v>10</v>
      </c>
      <c r="G43" s="53"/>
      <c r="H43" s="14">
        <f t="shared" si="0"/>
        <v>0</v>
      </c>
    </row>
    <row r="44" spans="1:8" ht="15.75" thickBot="1" x14ac:dyDescent="0.3">
      <c r="A44" s="40" t="s">
        <v>15</v>
      </c>
      <c r="B44" s="20" t="s">
        <v>17</v>
      </c>
      <c r="C44" s="38"/>
      <c r="D44" s="11"/>
      <c r="E44" s="58"/>
      <c r="F44" s="27"/>
      <c r="G44" s="27"/>
      <c r="H44" s="32"/>
    </row>
    <row r="45" spans="1:8" ht="26.25" customHeight="1" thickBot="1" x14ac:dyDescent="0.3">
      <c r="A45" s="1">
        <v>25</v>
      </c>
      <c r="B45" s="13" t="s">
        <v>61</v>
      </c>
      <c r="C45" s="35"/>
      <c r="D45" s="13" t="s">
        <v>18</v>
      </c>
      <c r="E45" s="13"/>
      <c r="F45" s="13">
        <v>5</v>
      </c>
      <c r="G45" s="18"/>
      <c r="H45" s="14">
        <f t="shared" si="0"/>
        <v>0</v>
      </c>
    </row>
    <row r="46" spans="1:8" ht="15" customHeight="1" thickBot="1" x14ac:dyDescent="0.3">
      <c r="A46" s="77" t="s">
        <v>19</v>
      </c>
      <c r="B46" s="77"/>
      <c r="C46" s="77"/>
      <c r="D46" s="77"/>
      <c r="E46" s="77"/>
      <c r="F46" s="77"/>
      <c r="G46" s="77"/>
      <c r="H46" s="28">
        <f>SUM(H15:H45)</f>
        <v>0</v>
      </c>
    </row>
    <row r="47" spans="1:8" ht="15" customHeight="1" x14ac:dyDescent="0.25">
      <c r="A47" s="77" t="s">
        <v>20</v>
      </c>
      <c r="B47" s="77"/>
      <c r="C47" s="77"/>
      <c r="D47" s="77"/>
      <c r="E47" s="77"/>
      <c r="F47" s="77"/>
      <c r="G47" s="77"/>
      <c r="H47" s="28">
        <f>H46*21%</f>
        <v>0</v>
      </c>
    </row>
    <row r="48" spans="1:8" ht="15" customHeight="1" x14ac:dyDescent="0.25">
      <c r="A48" s="77" t="s">
        <v>21</v>
      </c>
      <c r="B48" s="77"/>
      <c r="C48" s="77"/>
      <c r="D48" s="77"/>
      <c r="E48" s="77"/>
      <c r="F48" s="77"/>
      <c r="G48" s="77"/>
      <c r="H48" s="28">
        <f>H46+H47</f>
        <v>0</v>
      </c>
    </row>
    <row r="50" spans="1:8" ht="37.5" customHeight="1" x14ac:dyDescent="0.25">
      <c r="A50" s="78" t="s">
        <v>55</v>
      </c>
      <c r="B50" s="78"/>
      <c r="C50" s="78"/>
      <c r="D50" s="78"/>
      <c r="E50" s="78"/>
      <c r="F50" s="78"/>
      <c r="G50" s="78"/>
      <c r="H50" s="78"/>
    </row>
    <row r="51" spans="1:8" x14ac:dyDescent="0.25">
      <c r="A51" s="82" t="s">
        <v>86</v>
      </c>
      <c r="B51" s="82"/>
      <c r="C51" s="82"/>
      <c r="D51" s="82"/>
      <c r="E51" s="82"/>
      <c r="F51" s="82"/>
      <c r="G51" s="82"/>
      <c r="H51" s="82"/>
    </row>
    <row r="52" spans="1:8" ht="33" customHeight="1" x14ac:dyDescent="0.25">
      <c r="A52" s="66" t="s">
        <v>58</v>
      </c>
      <c r="B52" s="66"/>
      <c r="C52" s="66"/>
      <c r="D52" s="66"/>
      <c r="E52" s="66"/>
      <c r="F52" s="66"/>
      <c r="G52" s="66"/>
      <c r="H52" s="66"/>
    </row>
    <row r="53" spans="1:8" ht="21" customHeight="1" x14ac:dyDescent="0.25">
      <c r="A53" s="66" t="s">
        <v>53</v>
      </c>
      <c r="B53" s="66"/>
      <c r="C53" s="66"/>
      <c r="D53" s="66"/>
      <c r="E53" s="66"/>
      <c r="F53" s="66"/>
      <c r="G53" s="66"/>
      <c r="H53" s="66"/>
    </row>
    <row r="54" spans="1:8" ht="33" customHeight="1" x14ac:dyDescent="0.25">
      <c r="A54" s="66" t="s">
        <v>52</v>
      </c>
      <c r="B54" s="66"/>
      <c r="C54" s="66"/>
      <c r="D54" s="66"/>
      <c r="E54" s="66"/>
      <c r="F54" s="66"/>
      <c r="G54" s="66"/>
      <c r="H54" s="66"/>
    </row>
    <row r="55" spans="1:8" ht="31.5" customHeight="1" x14ac:dyDescent="0.25">
      <c r="A55" s="66" t="s">
        <v>51</v>
      </c>
      <c r="B55" s="66"/>
      <c r="C55" s="66"/>
      <c r="D55" s="66"/>
      <c r="E55" s="66"/>
      <c r="F55" s="66"/>
      <c r="G55" s="66"/>
      <c r="H55" s="66"/>
    </row>
    <row r="56" spans="1:8" ht="31.5" customHeight="1" x14ac:dyDescent="0.25">
      <c r="A56" s="66" t="s">
        <v>50</v>
      </c>
      <c r="B56" s="66"/>
      <c r="C56" s="66"/>
      <c r="D56" s="66"/>
      <c r="E56" s="66"/>
      <c r="F56" s="66"/>
      <c r="G56" s="66"/>
      <c r="H56" s="66"/>
    </row>
    <row r="57" spans="1:8" ht="34.5" customHeight="1" x14ac:dyDescent="0.25">
      <c r="A57" s="66" t="s">
        <v>49</v>
      </c>
      <c r="B57" s="66"/>
      <c r="C57" s="66"/>
      <c r="D57" s="66"/>
      <c r="E57" s="66"/>
      <c r="F57" s="66"/>
      <c r="G57" s="66"/>
      <c r="H57" s="66"/>
    </row>
    <row r="58" spans="1:8" ht="14.25" customHeight="1" x14ac:dyDescent="0.25">
      <c r="A58" s="66" t="s">
        <v>48</v>
      </c>
      <c r="B58" s="66"/>
      <c r="C58" s="66"/>
      <c r="D58" s="66"/>
      <c r="E58" s="66"/>
      <c r="F58" s="66"/>
      <c r="G58" s="66"/>
      <c r="H58" s="66"/>
    </row>
    <row r="59" spans="1:8" ht="21.75" customHeight="1" x14ac:dyDescent="0.25">
      <c r="A59" s="66" t="s">
        <v>47</v>
      </c>
      <c r="B59" s="66"/>
      <c r="C59" s="66"/>
      <c r="D59" s="66"/>
      <c r="E59" s="66"/>
      <c r="F59" s="66"/>
      <c r="G59" s="66"/>
      <c r="H59" s="66"/>
    </row>
    <row r="60" spans="1:8" ht="35.25" customHeight="1" x14ac:dyDescent="0.25">
      <c r="A60" s="66" t="s">
        <v>46</v>
      </c>
      <c r="B60" s="66"/>
      <c r="C60" s="66"/>
      <c r="D60" s="66"/>
      <c r="E60" s="66"/>
      <c r="F60" s="66"/>
      <c r="G60" s="66"/>
      <c r="H60" s="66"/>
    </row>
    <row r="61" spans="1:8" ht="39" customHeight="1" x14ac:dyDescent="0.25">
      <c r="A61" s="66" t="s">
        <v>45</v>
      </c>
      <c r="B61" s="66"/>
      <c r="C61" s="66"/>
      <c r="D61" s="66"/>
      <c r="E61" s="66"/>
      <c r="F61" s="66"/>
      <c r="G61" s="66"/>
      <c r="H61" s="66"/>
    </row>
    <row r="62" spans="1:8" ht="24.75" customHeight="1" x14ac:dyDescent="0.25">
      <c r="A62" s="82" t="s">
        <v>54</v>
      </c>
      <c r="B62" s="82"/>
      <c r="C62" s="82"/>
      <c r="D62" s="82"/>
      <c r="E62" s="82"/>
      <c r="F62" s="82"/>
      <c r="G62" s="82"/>
      <c r="H62" s="82"/>
    </row>
    <row r="63" spans="1:8" ht="25.15" customHeight="1" x14ac:dyDescent="0.25">
      <c r="A63" s="83" t="s">
        <v>87</v>
      </c>
      <c r="B63" s="82"/>
      <c r="C63" s="82"/>
      <c r="D63" s="82"/>
      <c r="E63" s="82"/>
      <c r="F63" s="82"/>
      <c r="G63" s="82"/>
      <c r="H63" s="82"/>
    </row>
    <row r="64" spans="1:8" ht="22.9" customHeight="1" x14ac:dyDescent="0.25">
      <c r="A64" s="82" t="s">
        <v>56</v>
      </c>
      <c r="B64" s="82"/>
      <c r="C64" s="82"/>
      <c r="D64" s="82"/>
      <c r="E64" s="82"/>
      <c r="F64" s="82"/>
      <c r="G64" s="82"/>
      <c r="H64" s="82"/>
    </row>
    <row r="65" spans="1:8" ht="52.5" customHeight="1" x14ac:dyDescent="0.25">
      <c r="A65" s="82" t="s">
        <v>90</v>
      </c>
      <c r="B65" s="82"/>
      <c r="C65" s="82"/>
      <c r="D65" s="82"/>
      <c r="E65" s="82"/>
      <c r="F65" s="82"/>
      <c r="G65" s="82"/>
      <c r="H65" s="82"/>
    </row>
    <row r="66" spans="1:8" ht="33" customHeight="1" x14ac:dyDescent="0.25">
      <c r="A66" s="82" t="s">
        <v>57</v>
      </c>
      <c r="B66" s="82"/>
      <c r="C66" s="82"/>
      <c r="D66" s="82"/>
      <c r="E66" s="82"/>
      <c r="F66" s="82"/>
      <c r="G66" s="82"/>
      <c r="H66" s="82"/>
    </row>
    <row r="67" spans="1:8" ht="66.75" customHeight="1" x14ac:dyDescent="0.25">
      <c r="A67" s="82" t="s">
        <v>91</v>
      </c>
      <c r="B67" s="82"/>
      <c r="C67" s="82"/>
      <c r="D67" s="82"/>
      <c r="E67" s="82"/>
      <c r="F67" s="82"/>
      <c r="G67" s="82"/>
      <c r="H67" s="82"/>
    </row>
    <row r="68" spans="1:8" ht="61.5" customHeight="1" x14ac:dyDescent="0.25">
      <c r="A68" s="82" t="s">
        <v>64</v>
      </c>
      <c r="B68" s="82"/>
      <c r="C68" s="82"/>
      <c r="D68" s="82"/>
      <c r="E68" s="82"/>
      <c r="F68" s="82"/>
      <c r="G68" s="82"/>
      <c r="H68" s="82"/>
    </row>
    <row r="69" spans="1:8" ht="27.75" customHeight="1" x14ac:dyDescent="0.25">
      <c r="A69" s="82" t="s">
        <v>65</v>
      </c>
      <c r="B69" s="82"/>
      <c r="C69" s="82"/>
      <c r="D69" s="82"/>
      <c r="E69" s="82"/>
      <c r="F69" s="82"/>
      <c r="G69" s="82"/>
      <c r="H69" s="82"/>
    </row>
    <row r="70" spans="1:8" ht="35.25" customHeight="1" x14ac:dyDescent="0.25">
      <c r="A70" s="82" t="s">
        <v>92</v>
      </c>
      <c r="B70" s="82"/>
      <c r="C70" s="82"/>
      <c r="D70" s="82"/>
      <c r="E70" s="82"/>
      <c r="F70" s="82"/>
      <c r="G70" s="82"/>
      <c r="H70" s="82"/>
    </row>
    <row r="71" spans="1:8" ht="27.75" customHeight="1" x14ac:dyDescent="0.25">
      <c r="A71" s="82" t="s">
        <v>88</v>
      </c>
      <c r="B71" s="82"/>
      <c r="C71" s="82"/>
      <c r="D71" s="82"/>
      <c r="E71" s="82"/>
      <c r="F71" s="82"/>
      <c r="G71" s="82"/>
      <c r="H71" s="82"/>
    </row>
    <row r="72" spans="1:8" ht="27.75" customHeight="1" x14ac:dyDescent="0.25">
      <c r="A72" s="84" t="s">
        <v>89</v>
      </c>
      <c r="B72" s="84"/>
      <c r="C72" s="84"/>
      <c r="D72" s="84"/>
      <c r="E72" s="84"/>
      <c r="F72" s="84"/>
      <c r="G72" s="84"/>
      <c r="H72" s="84"/>
    </row>
    <row r="73" spans="1:8" ht="15" customHeight="1" x14ac:dyDescent="0.25">
      <c r="A73" s="84" t="s">
        <v>67</v>
      </c>
      <c r="B73" s="84"/>
      <c r="C73" s="84"/>
      <c r="D73" s="84"/>
      <c r="E73" s="84"/>
      <c r="F73" s="84"/>
      <c r="G73" s="84"/>
      <c r="H73" s="84"/>
    </row>
    <row r="74" spans="1:8" s="51" customFormat="1" ht="159.75" customHeight="1" x14ac:dyDescent="0.25">
      <c r="A74" s="79" t="s">
        <v>59</v>
      </c>
      <c r="B74" s="79"/>
      <c r="C74" s="79"/>
      <c r="D74" s="79"/>
      <c r="E74" s="79"/>
      <c r="F74" s="79"/>
      <c r="G74" s="79"/>
      <c r="H74" s="79"/>
    </row>
    <row r="75" spans="1:8" x14ac:dyDescent="0.25">
      <c r="A75" s="62"/>
      <c r="B75" s="62"/>
      <c r="C75" s="62"/>
      <c r="D75" s="62"/>
      <c r="E75" s="62"/>
    </row>
  </sheetData>
  <mergeCells count="52">
    <mergeCell ref="A73:H73"/>
    <mergeCell ref="H9:H12"/>
    <mergeCell ref="C9:C12"/>
    <mergeCell ref="D9:D12"/>
    <mergeCell ref="B21:B22"/>
    <mergeCell ref="B15:B16"/>
    <mergeCell ref="A72:H72"/>
    <mergeCell ref="A66:H66"/>
    <mergeCell ref="A68:H68"/>
    <mergeCell ref="A69:H69"/>
    <mergeCell ref="A70:H70"/>
    <mergeCell ref="A71:H71"/>
    <mergeCell ref="A67:H67"/>
    <mergeCell ref="A74:H74"/>
    <mergeCell ref="A75:E75"/>
    <mergeCell ref="A61:H61"/>
    <mergeCell ref="B30:B31"/>
    <mergeCell ref="B32:B34"/>
    <mergeCell ref="B35:B36"/>
    <mergeCell ref="A62:H62"/>
    <mergeCell ref="A63:H63"/>
    <mergeCell ref="A64:H64"/>
    <mergeCell ref="A51:H51"/>
    <mergeCell ref="A65:H65"/>
    <mergeCell ref="A57:H57"/>
    <mergeCell ref="A58:H58"/>
    <mergeCell ref="A59:H59"/>
    <mergeCell ref="A60:H60"/>
    <mergeCell ref="A52:H52"/>
    <mergeCell ref="A55:H55"/>
    <mergeCell ref="A56:H56"/>
    <mergeCell ref="B41:B43"/>
    <mergeCell ref="A46:G46"/>
    <mergeCell ref="A47:G47"/>
    <mergeCell ref="A48:G48"/>
    <mergeCell ref="A50:H50"/>
    <mergeCell ref="A53:H53"/>
    <mergeCell ref="A54:H54"/>
    <mergeCell ref="B23:B24"/>
    <mergeCell ref="A1:H1"/>
    <mergeCell ref="A3:H3"/>
    <mergeCell ref="A5:H5"/>
    <mergeCell ref="A4:H4"/>
    <mergeCell ref="A6:H6"/>
    <mergeCell ref="A7:H7"/>
    <mergeCell ref="A8:H8"/>
    <mergeCell ref="A2:H2"/>
    <mergeCell ref="A9:A12"/>
    <mergeCell ref="B9:B12"/>
    <mergeCell ref="E9:E12"/>
    <mergeCell ref="G9:G12"/>
    <mergeCell ref="F9:F12"/>
  </mergeCells>
  <pageMargins left="0.7" right="0.7" top="0.75" bottom="0.75" header="0.511811023622047" footer="0.511811023622047"/>
  <pageSetup paperSize="9" scale="64" fitToHeight="0" orientation="landscape" verticalDpi="300" r:id="rId1"/>
</worksheet>
</file>

<file path=docProps/app.xml><?xml version="1.0" encoding="utf-8"?>
<Properties xmlns="http://schemas.openxmlformats.org/officeDocument/2006/extended-properties" xmlns:vt="http://schemas.openxmlformats.org/officeDocument/2006/docPropsVTypes">
  <Template/>
  <TotalTime>866</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ilva dreimane</dc:creator>
  <cp:lastModifiedBy>Olga Rūguma</cp:lastModifiedBy>
  <cp:revision>5</cp:revision>
  <cp:lastPrinted>2026-05-13T07:58:16Z</cp:lastPrinted>
  <dcterms:created xsi:type="dcterms:W3CDTF">2022-12-07T13:54:20Z</dcterms:created>
  <dcterms:modified xsi:type="dcterms:W3CDTF">2026-05-13T08:06:26Z</dcterms:modified>
  <dc:language>lv-LV</dc:language>
</cp:coreProperties>
</file>